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Г4" sheetId="1" r:id="rId1"/>
  </sheets>
  <definedNames>
    <definedName name="_xlnm.Print_Area" localSheetId="0">Г4!$A$1:$D$111</definedName>
  </definedNames>
  <calcPr calcId="144525"/>
</workbook>
</file>

<file path=xl/calcChain.xml><?xml version="1.0" encoding="utf-8"?>
<calcChain xmlns="http://schemas.openxmlformats.org/spreadsheetml/2006/main">
  <c r="D37" i="1" l="1"/>
  <c r="D94" i="1"/>
  <c r="D97" i="1" s="1"/>
  <c r="D89" i="1"/>
  <c r="D88" i="1"/>
  <c r="D84" i="1"/>
  <c r="D79" i="1"/>
  <c r="D76" i="1"/>
  <c r="D75" i="1"/>
  <c r="D74" i="1"/>
  <c r="D66" i="1"/>
  <c r="D69" i="1" s="1"/>
  <c r="D68" i="1" s="1"/>
  <c r="D65" i="1"/>
  <c r="D64" i="1"/>
  <c r="D59" i="1"/>
  <c r="D58" i="1"/>
  <c r="D54" i="1"/>
  <c r="D49" i="1"/>
  <c r="D46" i="1"/>
  <c r="D22" i="1"/>
  <c r="D17" i="1"/>
  <c r="D12" i="1"/>
  <c r="D98" i="1" l="1"/>
  <c r="D99" i="1"/>
  <c r="D78" i="1"/>
  <c r="D25" i="1"/>
</calcChain>
</file>

<file path=xl/sharedStrings.xml><?xml version="1.0" encoding="utf-8"?>
<sst xmlns="http://schemas.openxmlformats.org/spreadsheetml/2006/main" count="231" uniqueCount="82">
  <si>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</si>
  <si>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</si>
  <si>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4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</si>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</sst>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16" fontId="6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1"/>
  <sheetViews>
    <sheetView tabSelected="1" zoomScale="90" zoomScaleNormal="90" workbookViewId="0">
      <selection activeCell="L9" sqref="L9"/>
    </sheetView>
  </sheetViews>
  <sheetFormatPr defaultRowHeight="15" x14ac:dyDescent="0.25"/>
  <cols>
    <col min="1" max="1" width="4.140625" style="21" customWidth="1"/>
    <col min="2" max="2" width="62.28515625" style="2" customWidth="1"/>
    <col min="3" max="3" width="10.85546875" style="2" customWidth="1"/>
    <col min="4" max="4" width="18.42578125" style="21" customWidth="1"/>
    <col min="5" max="16384" width="9.140625" style="2"/>
  </cols>
  <sheetData>
    <row r="1" spans="1:4" ht="19.5" x14ac:dyDescent="0.25">
      <c r="A1" s="29" t="s">
        <v>0</v>
      </c>
      <c r="B1" s="29"/>
      <c r="C1" s="29"/>
      <c r="D1" s="29"/>
    </row>
    <row r="2" spans="1:4" x14ac:dyDescent="0.25">
      <c r="A2" s="30" t="s">
        <v>1</v>
      </c>
      <c r="B2" s="30"/>
      <c r="C2" s="30"/>
      <c r="D2" s="30"/>
    </row>
    <row r="3" spans="1:4" x14ac:dyDescent="0.25">
      <c r="A3" s="31" t="s">
        <v>2</v>
      </c>
      <c r="B3" s="31"/>
      <c r="C3" s="31"/>
      <c r="D3" s="31"/>
    </row>
    <row r="4" spans="1:4" ht="25.5" x14ac:dyDescent="0.25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25">
      <c r="A5" s="4">
        <v>1</v>
      </c>
      <c r="B5" s="4" t="s">
        <v>7</v>
      </c>
      <c r="C5" s="5" t="s">
        <v>8</v>
      </c>
      <c r="D5" s="32" t="s">
        <v>81</v>
      </c>
    </row>
    <row r="6" spans="1:4" x14ac:dyDescent="0.25">
      <c r="A6" s="4">
        <v>2</v>
      </c>
      <c r="B6" s="4" t="s">
        <v>9</v>
      </c>
      <c r="C6" s="6"/>
      <c r="D6" s="7" t="s">
        <v>10</v>
      </c>
    </row>
    <row r="7" spans="1:4" x14ac:dyDescent="0.25">
      <c r="A7" s="4">
        <v>3</v>
      </c>
      <c r="B7" s="4" t="s">
        <v>11</v>
      </c>
      <c r="C7" s="6"/>
      <c r="D7" s="7" t="s">
        <v>12</v>
      </c>
    </row>
    <row r="8" spans="1:4" ht="26.25" customHeight="1" x14ac:dyDescent="0.25">
      <c r="A8" s="22" t="s">
        <v>13</v>
      </c>
      <c r="B8" s="22"/>
      <c r="C8" s="22"/>
      <c r="D8" s="22"/>
    </row>
    <row r="9" spans="1:4" x14ac:dyDescent="0.25">
      <c r="A9" s="8">
        <v>4</v>
      </c>
      <c r="B9" s="4" t="s">
        <v>14</v>
      </c>
      <c r="C9" s="3" t="s">
        <v>15</v>
      </c>
      <c r="D9" s="9">
        <v>0</v>
      </c>
    </row>
    <row r="10" spans="1:4" x14ac:dyDescent="0.25">
      <c r="A10" s="8">
        <v>5</v>
      </c>
      <c r="B10" s="4" t="s">
        <v>16</v>
      </c>
      <c r="C10" s="3" t="s">
        <v>15</v>
      </c>
      <c r="D10" s="9" t="s">
        <v>17</v>
      </c>
    </row>
    <row r="11" spans="1:4" x14ac:dyDescent="0.25">
      <c r="A11" s="8">
        <v>6</v>
      </c>
      <c r="B11" s="4" t="s">
        <v>18</v>
      </c>
      <c r="C11" s="3" t="s">
        <v>15</v>
      </c>
      <c r="D11" s="9">
        <v>34782.03</v>
      </c>
    </row>
    <row r="12" spans="1:4" ht="15.75" customHeight="1" x14ac:dyDescent="0.25">
      <c r="A12" s="8">
        <v>7</v>
      </c>
      <c r="B12" s="10" t="s">
        <v>19</v>
      </c>
      <c r="C12" s="3" t="s">
        <v>15</v>
      </c>
      <c r="D12" s="9">
        <f>D13+D14</f>
        <v>102593.83</v>
      </c>
    </row>
    <row r="13" spans="1:4" x14ac:dyDescent="0.25">
      <c r="A13" s="8">
        <v>8</v>
      </c>
      <c r="B13" s="11" t="s">
        <v>20</v>
      </c>
      <c r="C13" s="3" t="s">
        <v>15</v>
      </c>
      <c r="D13" s="9">
        <v>102593.83</v>
      </c>
    </row>
    <row r="14" spans="1:4" x14ac:dyDescent="0.25">
      <c r="A14" s="8">
        <v>9</v>
      </c>
      <c r="B14" s="11" t="s">
        <v>21</v>
      </c>
      <c r="C14" s="3" t="s">
        <v>15</v>
      </c>
      <c r="D14" s="9"/>
    </row>
    <row r="15" spans="1:4" x14ac:dyDescent="0.25">
      <c r="A15" s="8">
        <v>10</v>
      </c>
      <c r="B15" s="11" t="s">
        <v>22</v>
      </c>
      <c r="C15" s="3" t="s">
        <v>15</v>
      </c>
      <c r="D15" s="9" t="s">
        <v>17</v>
      </c>
    </row>
    <row r="16" spans="1:4" x14ac:dyDescent="0.25">
      <c r="A16" s="8">
        <v>11</v>
      </c>
      <c r="B16" s="4" t="s">
        <v>23</v>
      </c>
      <c r="C16" s="3" t="s">
        <v>15</v>
      </c>
      <c r="D16" s="9">
        <v>82208.55</v>
      </c>
    </row>
    <row r="17" spans="1:4" x14ac:dyDescent="0.25">
      <c r="A17" s="8">
        <v>12</v>
      </c>
      <c r="B17" s="12" t="s">
        <v>24</v>
      </c>
      <c r="C17" s="3" t="s">
        <v>15</v>
      </c>
      <c r="D17" s="9">
        <f>D16</f>
        <v>82208.55</v>
      </c>
    </row>
    <row r="18" spans="1:4" x14ac:dyDescent="0.25">
      <c r="A18" s="8">
        <v>13</v>
      </c>
      <c r="B18" s="11" t="s">
        <v>25</v>
      </c>
      <c r="C18" s="3" t="s">
        <v>15</v>
      </c>
      <c r="D18" s="9" t="s">
        <v>17</v>
      </c>
    </row>
    <row r="19" spans="1:4" x14ac:dyDescent="0.25">
      <c r="A19" s="8">
        <v>14</v>
      </c>
      <c r="B19" s="11" t="s">
        <v>26</v>
      </c>
      <c r="C19" s="3" t="s">
        <v>15</v>
      </c>
      <c r="D19" s="9" t="s">
        <v>17</v>
      </c>
    </row>
    <row r="20" spans="1:4" x14ac:dyDescent="0.25">
      <c r="A20" s="8">
        <v>15</v>
      </c>
      <c r="B20" s="11" t="s">
        <v>27</v>
      </c>
      <c r="C20" s="3" t="s">
        <v>15</v>
      </c>
      <c r="D20" s="9" t="s">
        <v>17</v>
      </c>
    </row>
    <row r="21" spans="1:4" x14ac:dyDescent="0.25">
      <c r="A21" s="8">
        <v>16</v>
      </c>
      <c r="B21" s="11" t="s">
        <v>28</v>
      </c>
      <c r="C21" s="3" t="s">
        <v>15</v>
      </c>
      <c r="D21" s="9" t="s">
        <v>17</v>
      </c>
    </row>
    <row r="22" spans="1:4" x14ac:dyDescent="0.25">
      <c r="A22" s="8">
        <v>17</v>
      </c>
      <c r="B22" s="4" t="s">
        <v>29</v>
      </c>
      <c r="C22" s="3" t="s">
        <v>15</v>
      </c>
      <c r="D22" s="9">
        <f>D16</f>
        <v>82208.55</v>
      </c>
    </row>
    <row r="23" spans="1:4" x14ac:dyDescent="0.25">
      <c r="A23" s="8">
        <v>18</v>
      </c>
      <c r="B23" s="4" t="s">
        <v>30</v>
      </c>
      <c r="C23" s="3" t="s">
        <v>15</v>
      </c>
      <c r="D23" s="9" t="s">
        <v>17</v>
      </c>
    </row>
    <row r="24" spans="1:4" x14ac:dyDescent="0.25">
      <c r="A24" s="8">
        <v>19</v>
      </c>
      <c r="B24" s="4" t="s">
        <v>31</v>
      </c>
      <c r="C24" s="3" t="s">
        <v>15</v>
      </c>
      <c r="D24" s="9">
        <v>0</v>
      </c>
    </row>
    <row r="25" spans="1:4" x14ac:dyDescent="0.25">
      <c r="A25" s="8">
        <v>20</v>
      </c>
      <c r="B25" s="4" t="s">
        <v>32</v>
      </c>
      <c r="C25" s="3" t="s">
        <v>15</v>
      </c>
      <c r="D25" s="9">
        <f>D11+D12-D16+D9</f>
        <v>55167.309999999983</v>
      </c>
    </row>
    <row r="26" spans="1:4" ht="26.25" customHeight="1" x14ac:dyDescent="0.25">
      <c r="A26" s="22" t="s">
        <v>33</v>
      </c>
      <c r="B26" s="22"/>
      <c r="C26" s="22"/>
      <c r="D26" s="22"/>
    </row>
    <row r="27" spans="1:4" ht="26.25" customHeight="1" x14ac:dyDescent="0.25">
      <c r="A27" s="8">
        <v>21</v>
      </c>
      <c r="B27" s="26" t="s">
        <v>34</v>
      </c>
      <c r="C27" s="27"/>
      <c r="D27" s="28"/>
    </row>
    <row r="28" spans="1:4" x14ac:dyDescent="0.25">
      <c r="A28" s="13" t="s">
        <v>35</v>
      </c>
      <c r="B28" s="4" t="s">
        <v>36</v>
      </c>
      <c r="C28" s="3" t="s">
        <v>15</v>
      </c>
      <c r="D28" s="9">
        <v>6079.2</v>
      </c>
    </row>
    <row r="29" spans="1:4" ht="27" customHeight="1" x14ac:dyDescent="0.25">
      <c r="A29" s="8">
        <v>22</v>
      </c>
      <c r="B29" s="23" t="s">
        <v>37</v>
      </c>
      <c r="C29" s="24"/>
      <c r="D29" s="25"/>
    </row>
    <row r="30" spans="1:4" x14ac:dyDescent="0.25">
      <c r="A30" s="13" t="s">
        <v>38</v>
      </c>
      <c r="B30" s="4" t="s">
        <v>36</v>
      </c>
      <c r="C30" s="3" t="s">
        <v>15</v>
      </c>
      <c r="D30" s="9">
        <v>44627.009999999995</v>
      </c>
    </row>
    <row r="31" spans="1:4" x14ac:dyDescent="0.25">
      <c r="A31" s="8">
        <v>23</v>
      </c>
      <c r="B31" s="23" t="s">
        <v>39</v>
      </c>
      <c r="C31" s="24"/>
      <c r="D31" s="25"/>
    </row>
    <row r="32" spans="1:4" x14ac:dyDescent="0.25">
      <c r="A32" s="13" t="s">
        <v>40</v>
      </c>
      <c r="B32" s="4" t="s">
        <v>36</v>
      </c>
      <c r="C32" s="3" t="s">
        <v>15</v>
      </c>
      <c r="D32" s="9">
        <v>35715.300000000003</v>
      </c>
    </row>
    <row r="33" spans="1:4" x14ac:dyDescent="0.25">
      <c r="A33" s="8">
        <v>24</v>
      </c>
      <c r="B33" s="23" t="s">
        <v>41</v>
      </c>
      <c r="C33" s="24"/>
      <c r="D33" s="25"/>
    </row>
    <row r="34" spans="1:4" x14ac:dyDescent="0.25">
      <c r="A34" s="13" t="s">
        <v>42</v>
      </c>
      <c r="B34" s="4" t="s">
        <v>36</v>
      </c>
      <c r="C34" s="3" t="s">
        <v>15</v>
      </c>
      <c r="D34" s="9">
        <v>5766.3</v>
      </c>
    </row>
    <row r="35" spans="1:4" x14ac:dyDescent="0.25">
      <c r="A35" s="8">
        <v>25</v>
      </c>
      <c r="B35" s="26" t="s">
        <v>43</v>
      </c>
      <c r="C35" s="27" t="s">
        <v>44</v>
      </c>
      <c r="D35" s="28" t="s">
        <v>45</v>
      </c>
    </row>
    <row r="36" spans="1:4" x14ac:dyDescent="0.25">
      <c r="A36" s="13" t="s">
        <v>46</v>
      </c>
      <c r="B36" s="4" t="s">
        <v>36</v>
      </c>
      <c r="C36" s="3" t="s">
        <v>15</v>
      </c>
      <c r="D36" s="9">
        <v>11841.03</v>
      </c>
    </row>
    <row r="37" spans="1:4" x14ac:dyDescent="0.25">
      <c r="A37" s="8">
        <v>26</v>
      </c>
      <c r="B37" s="4" t="s">
        <v>47</v>
      </c>
      <c r="C37" s="3" t="s">
        <v>15</v>
      </c>
      <c r="D37" s="14">
        <f>D28+D30+D32+D34+D36</f>
        <v>104028.84</v>
      </c>
    </row>
    <row r="38" spans="1:4" x14ac:dyDescent="0.25">
      <c r="A38" s="22" t="s">
        <v>48</v>
      </c>
      <c r="B38" s="22"/>
      <c r="C38" s="22"/>
      <c r="D38" s="22"/>
    </row>
    <row r="39" spans="1:4" x14ac:dyDescent="0.25">
      <c r="A39" s="8">
        <v>27</v>
      </c>
      <c r="B39" s="4" t="s">
        <v>49</v>
      </c>
      <c r="C39" s="3" t="s">
        <v>50</v>
      </c>
      <c r="D39" s="15">
        <v>0</v>
      </c>
    </row>
    <row r="40" spans="1:4" x14ac:dyDescent="0.25">
      <c r="A40" s="8">
        <v>28</v>
      </c>
      <c r="B40" s="4" t="s">
        <v>51</v>
      </c>
      <c r="C40" s="3" t="s">
        <v>50</v>
      </c>
      <c r="D40" s="15">
        <v>0</v>
      </c>
    </row>
    <row r="41" spans="1:4" x14ac:dyDescent="0.25">
      <c r="A41" s="8">
        <v>29</v>
      </c>
      <c r="B41" s="4" t="s">
        <v>52</v>
      </c>
      <c r="C41" s="3" t="s">
        <v>50</v>
      </c>
      <c r="D41" s="15">
        <v>0</v>
      </c>
    </row>
    <row r="42" spans="1:4" x14ac:dyDescent="0.25">
      <c r="A42" s="8">
        <v>30</v>
      </c>
      <c r="B42" s="4" t="s">
        <v>53</v>
      </c>
      <c r="C42" s="3" t="s">
        <v>15</v>
      </c>
      <c r="D42" s="9">
        <v>0</v>
      </c>
    </row>
    <row r="43" spans="1:4" ht="18.75" customHeight="1" x14ac:dyDescent="0.25">
      <c r="A43" s="22" t="s">
        <v>54</v>
      </c>
      <c r="B43" s="22"/>
      <c r="C43" s="22"/>
      <c r="D43" s="22"/>
    </row>
    <row r="44" spans="1:4" x14ac:dyDescent="0.25">
      <c r="A44" s="8">
        <v>31</v>
      </c>
      <c r="B44" s="4" t="s">
        <v>14</v>
      </c>
      <c r="C44" s="3" t="s">
        <v>15</v>
      </c>
      <c r="D44" s="9">
        <v>0</v>
      </c>
    </row>
    <row r="45" spans="1:4" x14ac:dyDescent="0.25">
      <c r="A45" s="8">
        <v>32</v>
      </c>
      <c r="B45" s="4" t="s">
        <v>16</v>
      </c>
      <c r="C45" s="3" t="s">
        <v>15</v>
      </c>
      <c r="D45" s="9"/>
    </row>
    <row r="46" spans="1:4" ht="15.75" customHeight="1" x14ac:dyDescent="0.25">
      <c r="A46" s="8">
        <v>33</v>
      </c>
      <c r="B46" s="4" t="s">
        <v>18</v>
      </c>
      <c r="C46" s="3" t="s">
        <v>15</v>
      </c>
      <c r="D46" s="9">
        <f>149443.44-34782.03</f>
        <v>114661.41</v>
      </c>
    </row>
    <row r="47" spans="1:4" x14ac:dyDescent="0.25">
      <c r="A47" s="8">
        <v>34</v>
      </c>
      <c r="B47" s="4" t="s">
        <v>30</v>
      </c>
      <c r="C47" s="3" t="s">
        <v>15</v>
      </c>
      <c r="D47" s="9"/>
    </row>
    <row r="48" spans="1:4" x14ac:dyDescent="0.25">
      <c r="A48" s="8">
        <v>35</v>
      </c>
      <c r="B48" s="4" t="s">
        <v>31</v>
      </c>
      <c r="C48" s="3" t="s">
        <v>15</v>
      </c>
      <c r="D48" s="9"/>
    </row>
    <row r="49" spans="1:4" x14ac:dyDescent="0.25">
      <c r="A49" s="8">
        <v>36</v>
      </c>
      <c r="B49" s="4" t="s">
        <v>32</v>
      </c>
      <c r="C49" s="3" t="s">
        <v>15</v>
      </c>
      <c r="D49" s="9">
        <f>D56+D66+D76+D86+D96</f>
        <v>223594.08000000002</v>
      </c>
    </row>
    <row r="50" spans="1:4" x14ac:dyDescent="0.25">
      <c r="A50" s="22" t="s">
        <v>55</v>
      </c>
      <c r="B50" s="22"/>
      <c r="C50" s="22"/>
      <c r="D50" s="22"/>
    </row>
    <row r="51" spans="1:4" ht="15" customHeight="1" x14ac:dyDescent="0.25">
      <c r="A51" s="8">
        <v>37</v>
      </c>
      <c r="B51" s="4" t="s">
        <v>56</v>
      </c>
      <c r="C51" s="3" t="s">
        <v>17</v>
      </c>
      <c r="D51" s="16" t="s">
        <v>57</v>
      </c>
    </row>
    <row r="52" spans="1:4" x14ac:dyDescent="0.25">
      <c r="A52" s="8">
        <v>38</v>
      </c>
      <c r="B52" s="4" t="s">
        <v>5</v>
      </c>
      <c r="C52" s="3" t="s">
        <v>17</v>
      </c>
      <c r="D52" s="7" t="s">
        <v>58</v>
      </c>
    </row>
    <row r="53" spans="1:4" x14ac:dyDescent="0.25">
      <c r="A53" s="8">
        <v>39</v>
      </c>
      <c r="B53" s="4" t="s">
        <v>59</v>
      </c>
      <c r="C53" s="3" t="s">
        <v>60</v>
      </c>
      <c r="D53" s="9">
        <v>153.5445</v>
      </c>
    </row>
    <row r="54" spans="1:4" x14ac:dyDescent="0.25">
      <c r="A54" s="8">
        <v>40</v>
      </c>
      <c r="B54" s="4" t="s">
        <v>61</v>
      </c>
      <c r="C54" s="3" t="s">
        <v>15</v>
      </c>
      <c r="D54" s="9">
        <f>392758.61-73509.51</f>
        <v>319249.09999999998</v>
      </c>
    </row>
    <row r="55" spans="1:4" x14ac:dyDescent="0.25">
      <c r="A55" s="8">
        <v>41</v>
      </c>
      <c r="B55" s="4" t="s">
        <v>62</v>
      </c>
      <c r="C55" s="3" t="s">
        <v>15</v>
      </c>
      <c r="D55" s="9">
        <v>234715.44</v>
      </c>
    </row>
    <row r="56" spans="1:4" x14ac:dyDescent="0.25">
      <c r="A56" s="8">
        <v>42</v>
      </c>
      <c r="B56" s="4" t="s">
        <v>63</v>
      </c>
      <c r="C56" s="3" t="s">
        <v>15</v>
      </c>
      <c r="D56" s="9">
        <v>172489.42</v>
      </c>
    </row>
    <row r="57" spans="1:4" x14ac:dyDescent="0.25">
      <c r="A57" s="8">
        <v>43</v>
      </c>
      <c r="B57" s="4" t="s">
        <v>64</v>
      </c>
      <c r="C57" s="3" t="s">
        <v>15</v>
      </c>
      <c r="D57" s="9">
        <v>392747.68</v>
      </c>
    </row>
    <row r="58" spans="1:4" x14ac:dyDescent="0.25">
      <c r="A58" s="8">
        <v>44</v>
      </c>
      <c r="B58" s="4" t="s">
        <v>65</v>
      </c>
      <c r="C58" s="3" t="s">
        <v>15</v>
      </c>
      <c r="D58" s="9">
        <f>D57-D59</f>
        <v>220258.25999999998</v>
      </c>
    </row>
    <row r="59" spans="1:4" ht="15" customHeight="1" x14ac:dyDescent="0.25">
      <c r="A59" s="8">
        <v>45</v>
      </c>
      <c r="B59" s="10" t="s">
        <v>66</v>
      </c>
      <c r="C59" s="3" t="s">
        <v>15</v>
      </c>
      <c r="D59" s="9">
        <f>D56</f>
        <v>172489.42</v>
      </c>
    </row>
    <row r="60" spans="1:4" ht="15" customHeight="1" x14ac:dyDescent="0.25">
      <c r="A60" s="8">
        <v>46</v>
      </c>
      <c r="B60" s="10" t="s">
        <v>67</v>
      </c>
      <c r="C60" s="3" t="s">
        <v>15</v>
      </c>
      <c r="D60" s="9"/>
    </row>
    <row r="61" spans="1:4" ht="25.5" x14ac:dyDescent="0.25">
      <c r="A61" s="8">
        <v>47</v>
      </c>
      <c r="B61" s="10" t="s">
        <v>56</v>
      </c>
      <c r="C61" s="3" t="s">
        <v>17</v>
      </c>
      <c r="D61" s="16" t="s">
        <v>68</v>
      </c>
    </row>
    <row r="62" spans="1:4" x14ac:dyDescent="0.25">
      <c r="A62" s="8">
        <v>48</v>
      </c>
      <c r="B62" s="4" t="s">
        <v>5</v>
      </c>
      <c r="C62" s="3" t="s">
        <v>17</v>
      </c>
      <c r="D62" s="7" t="s">
        <v>69</v>
      </c>
    </row>
    <row r="63" spans="1:4" x14ac:dyDescent="0.25">
      <c r="A63" s="8">
        <v>49</v>
      </c>
      <c r="B63" s="4" t="s">
        <v>59</v>
      </c>
      <c r="C63" s="3" t="s">
        <v>60</v>
      </c>
      <c r="D63" s="9">
        <v>692.81882159479255</v>
      </c>
    </row>
    <row r="64" spans="1:4" x14ac:dyDescent="0.25">
      <c r="A64" s="8">
        <v>50</v>
      </c>
      <c r="B64" s="4" t="s">
        <v>61</v>
      </c>
      <c r="C64" s="3" t="s">
        <v>15</v>
      </c>
      <c r="D64" s="9">
        <f>17951.47+281</f>
        <v>18232.47</v>
      </c>
    </row>
    <row r="65" spans="1:4" x14ac:dyDescent="0.25">
      <c r="A65" s="8">
        <v>51</v>
      </c>
      <c r="B65" s="4" t="s">
        <v>62</v>
      </c>
      <c r="C65" s="3" t="s">
        <v>15</v>
      </c>
      <c r="D65" s="9">
        <f>13106.93+215.35</f>
        <v>13322.28</v>
      </c>
    </row>
    <row r="66" spans="1:4" x14ac:dyDescent="0.25">
      <c r="A66" s="8">
        <v>52</v>
      </c>
      <c r="B66" s="4" t="s">
        <v>63</v>
      </c>
      <c r="C66" s="3" t="s">
        <v>15</v>
      </c>
      <c r="D66" s="9">
        <f>10600.34+148.26</f>
        <v>10748.6</v>
      </c>
    </row>
    <row r="67" spans="1:4" x14ac:dyDescent="0.25">
      <c r="A67" s="8">
        <v>53</v>
      </c>
      <c r="B67" s="4" t="s">
        <v>64</v>
      </c>
      <c r="C67" s="3" t="s">
        <v>15</v>
      </c>
      <c r="D67" s="9">
        <v>18232.189999999995</v>
      </c>
    </row>
    <row r="68" spans="1:4" x14ac:dyDescent="0.25">
      <c r="A68" s="8">
        <v>54</v>
      </c>
      <c r="B68" s="4" t="s">
        <v>65</v>
      </c>
      <c r="C68" s="3" t="s">
        <v>15</v>
      </c>
      <c r="D68" s="9">
        <f>D67-D69</f>
        <v>7483.5899999999947</v>
      </c>
    </row>
    <row r="69" spans="1:4" ht="15" customHeight="1" x14ac:dyDescent="0.25">
      <c r="A69" s="8">
        <v>55</v>
      </c>
      <c r="B69" s="10" t="s">
        <v>66</v>
      </c>
      <c r="C69" s="3" t="s">
        <v>15</v>
      </c>
      <c r="D69" s="9">
        <f>D66</f>
        <v>10748.6</v>
      </c>
    </row>
    <row r="70" spans="1:4" ht="15" customHeight="1" x14ac:dyDescent="0.25">
      <c r="A70" s="8">
        <v>56</v>
      </c>
      <c r="B70" s="10" t="s">
        <v>67</v>
      </c>
      <c r="C70" s="3" t="s">
        <v>15</v>
      </c>
      <c r="D70" s="9">
        <v>0</v>
      </c>
    </row>
    <row r="71" spans="1:4" ht="26.25" x14ac:dyDescent="0.25">
      <c r="A71" s="8">
        <v>57</v>
      </c>
      <c r="B71" s="10" t="s">
        <v>56</v>
      </c>
      <c r="C71" s="3" t="s">
        <v>17</v>
      </c>
      <c r="D71" s="17" t="s">
        <v>70</v>
      </c>
    </row>
    <row r="72" spans="1:4" x14ac:dyDescent="0.25">
      <c r="A72" s="8">
        <v>58</v>
      </c>
      <c r="B72" s="4" t="s">
        <v>5</v>
      </c>
      <c r="C72" s="3" t="s">
        <v>17</v>
      </c>
      <c r="D72" s="9" t="s">
        <v>69</v>
      </c>
    </row>
    <row r="73" spans="1:4" x14ac:dyDescent="0.25">
      <c r="A73" s="8">
        <v>59</v>
      </c>
      <c r="B73" s="4" t="s">
        <v>59</v>
      </c>
      <c r="C73" s="3" t="s">
        <v>60</v>
      </c>
      <c r="D73" s="9">
        <v>229.09884338840939</v>
      </c>
    </row>
    <row r="74" spans="1:4" x14ac:dyDescent="0.25">
      <c r="A74" s="8">
        <v>60</v>
      </c>
      <c r="B74" s="4" t="s">
        <v>61</v>
      </c>
      <c r="C74" s="3" t="s">
        <v>15</v>
      </c>
      <c r="D74" s="9">
        <f>12631.62+421.39+36245.43+1209.65-3168.97-9103.68</f>
        <v>38235.440000000002</v>
      </c>
    </row>
    <row r="75" spans="1:4" x14ac:dyDescent="0.25">
      <c r="A75" s="8">
        <v>61</v>
      </c>
      <c r="B75" s="4" t="s">
        <v>62</v>
      </c>
      <c r="C75" s="3" t="s">
        <v>15</v>
      </c>
      <c r="D75" s="9">
        <f>7447.14+320.34+21257.99+914.74</f>
        <v>29940.210000000003</v>
      </c>
    </row>
    <row r="76" spans="1:4" x14ac:dyDescent="0.25">
      <c r="A76" s="8">
        <v>62</v>
      </c>
      <c r="B76" s="4" t="s">
        <v>63</v>
      </c>
      <c r="C76" s="3" t="s">
        <v>15</v>
      </c>
      <c r="D76" s="9">
        <f>5042+233.13+14517.13+671.71</f>
        <v>20463.969999999998</v>
      </c>
    </row>
    <row r="77" spans="1:4" x14ac:dyDescent="0.25">
      <c r="A77" s="8">
        <v>63</v>
      </c>
      <c r="B77" s="4" t="s">
        <v>64</v>
      </c>
      <c r="C77" s="3" t="s">
        <v>15</v>
      </c>
      <c r="D77" s="9">
        <v>51882.289999999994</v>
      </c>
    </row>
    <row r="78" spans="1:4" x14ac:dyDescent="0.25">
      <c r="A78" s="8">
        <v>64</v>
      </c>
      <c r="B78" s="4" t="s">
        <v>65</v>
      </c>
      <c r="C78" s="3" t="s">
        <v>15</v>
      </c>
      <c r="D78" s="9">
        <f>D77-D79</f>
        <v>31418.319999999996</v>
      </c>
    </row>
    <row r="79" spans="1:4" ht="15" customHeight="1" x14ac:dyDescent="0.25">
      <c r="A79" s="8">
        <v>65</v>
      </c>
      <c r="B79" s="10" t="s">
        <v>66</v>
      </c>
      <c r="C79" s="3" t="s">
        <v>15</v>
      </c>
      <c r="D79" s="9">
        <f>D76</f>
        <v>20463.969999999998</v>
      </c>
    </row>
    <row r="80" spans="1:4" ht="15" customHeight="1" x14ac:dyDescent="0.25">
      <c r="A80" s="8">
        <v>66</v>
      </c>
      <c r="B80" s="10" t="s">
        <v>67</v>
      </c>
      <c r="C80" s="3" t="s">
        <v>15</v>
      </c>
      <c r="D80" s="9"/>
    </row>
    <row r="81" spans="1:4" x14ac:dyDescent="0.25">
      <c r="A81" s="8">
        <v>67</v>
      </c>
      <c r="B81" s="4" t="s">
        <v>56</v>
      </c>
      <c r="C81" s="3" t="s">
        <v>17</v>
      </c>
      <c r="D81" s="18" t="s">
        <v>71</v>
      </c>
    </row>
    <row r="82" spans="1:4" x14ac:dyDescent="0.25">
      <c r="A82" s="8">
        <v>68</v>
      </c>
      <c r="B82" s="4" t="s">
        <v>5</v>
      </c>
      <c r="C82" s="3" t="s">
        <v>17</v>
      </c>
      <c r="D82" s="9" t="s">
        <v>69</v>
      </c>
    </row>
    <row r="83" spans="1:4" x14ac:dyDescent="0.25">
      <c r="A83" s="8">
        <v>69</v>
      </c>
      <c r="B83" s="4" t="s">
        <v>59</v>
      </c>
      <c r="C83" s="3" t="s">
        <v>60</v>
      </c>
      <c r="D83" s="9">
        <v>903.85046299999999</v>
      </c>
    </row>
    <row r="84" spans="1:4" x14ac:dyDescent="0.25">
      <c r="A84" s="8">
        <v>70</v>
      </c>
      <c r="B84" s="4" t="s">
        <v>61</v>
      </c>
      <c r="C84" s="3" t="s">
        <v>15</v>
      </c>
      <c r="D84" s="9">
        <f>28054.04</f>
        <v>28054.04</v>
      </c>
    </row>
    <row r="85" spans="1:4" x14ac:dyDescent="0.25">
      <c r="A85" s="8">
        <v>71</v>
      </c>
      <c r="B85" s="4" t="s">
        <v>62</v>
      </c>
      <c r="C85" s="3" t="s">
        <v>15</v>
      </c>
      <c r="D85" s="9">
        <v>20717.669999999998</v>
      </c>
    </row>
    <row r="86" spans="1:4" x14ac:dyDescent="0.25">
      <c r="A86" s="8">
        <v>72</v>
      </c>
      <c r="B86" s="4" t="s">
        <v>63</v>
      </c>
      <c r="C86" s="3" t="s">
        <v>15</v>
      </c>
      <c r="D86" s="9">
        <v>16034.87</v>
      </c>
    </row>
    <row r="87" spans="1:4" x14ac:dyDescent="0.25">
      <c r="A87" s="8">
        <v>73</v>
      </c>
      <c r="B87" s="4" t="s">
        <v>64</v>
      </c>
      <c r="C87" s="3" t="s">
        <v>15</v>
      </c>
      <c r="D87" s="9">
        <v>28355.040000000001</v>
      </c>
    </row>
    <row r="88" spans="1:4" x14ac:dyDescent="0.25">
      <c r="A88" s="8">
        <v>74</v>
      </c>
      <c r="B88" s="4" t="s">
        <v>65</v>
      </c>
      <c r="C88" s="3" t="s">
        <v>15</v>
      </c>
      <c r="D88" s="9">
        <f>D87-D89</f>
        <v>12320.17</v>
      </c>
    </row>
    <row r="89" spans="1:4" ht="14.25" customHeight="1" x14ac:dyDescent="0.25">
      <c r="A89" s="8">
        <v>75</v>
      </c>
      <c r="B89" s="10" t="s">
        <v>66</v>
      </c>
      <c r="C89" s="3" t="s">
        <v>15</v>
      </c>
      <c r="D89" s="9">
        <f>D86</f>
        <v>16034.87</v>
      </c>
    </row>
    <row r="90" spans="1:4" ht="14.25" customHeight="1" x14ac:dyDescent="0.25">
      <c r="A90" s="8">
        <v>76</v>
      </c>
      <c r="B90" s="10" t="s">
        <v>67</v>
      </c>
      <c r="C90" s="3" t="s">
        <v>15</v>
      </c>
      <c r="D90" s="9">
        <v>0</v>
      </c>
    </row>
    <row r="91" spans="1:4" x14ac:dyDescent="0.25">
      <c r="A91" s="8">
        <v>77</v>
      </c>
      <c r="B91" s="4" t="s">
        <v>56</v>
      </c>
      <c r="C91" s="3" t="s">
        <v>17</v>
      </c>
      <c r="D91" s="18" t="s">
        <v>72</v>
      </c>
    </row>
    <row r="92" spans="1:4" x14ac:dyDescent="0.25">
      <c r="A92" s="8">
        <v>78</v>
      </c>
      <c r="B92" s="4" t="s">
        <v>5</v>
      </c>
      <c r="C92" s="3" t="s">
        <v>17</v>
      </c>
      <c r="D92" s="9" t="s">
        <v>73</v>
      </c>
    </row>
    <row r="93" spans="1:4" x14ac:dyDescent="0.25">
      <c r="A93" s="8">
        <v>79</v>
      </c>
      <c r="B93" s="4" t="s">
        <v>59</v>
      </c>
      <c r="C93" s="3" t="s">
        <v>60</v>
      </c>
      <c r="D93" s="19">
        <v>2244.2560000000003</v>
      </c>
    </row>
    <row r="94" spans="1:4" x14ac:dyDescent="0.25">
      <c r="A94" s="8">
        <v>80</v>
      </c>
      <c r="B94" s="4" t="s">
        <v>61</v>
      </c>
      <c r="C94" s="3" t="s">
        <v>15</v>
      </c>
      <c r="D94" s="20">
        <f>359.62+5738.7</f>
        <v>6098.32</v>
      </c>
    </row>
    <row r="95" spans="1:4" x14ac:dyDescent="0.25">
      <c r="A95" s="8">
        <v>81</v>
      </c>
      <c r="B95" s="4" t="s">
        <v>62</v>
      </c>
      <c r="C95" s="3" t="s">
        <v>15</v>
      </c>
      <c r="D95" s="20">
        <v>2241.1</v>
      </c>
    </row>
    <row r="96" spans="1:4" x14ac:dyDescent="0.25">
      <c r="A96" s="8">
        <v>82</v>
      </c>
      <c r="B96" s="4" t="s">
        <v>63</v>
      </c>
      <c r="C96" s="3" t="s">
        <v>15</v>
      </c>
      <c r="D96" s="20">
        <v>3857.22</v>
      </c>
    </row>
    <row r="97" spans="1:4" x14ac:dyDescent="0.25">
      <c r="A97" s="8">
        <v>83</v>
      </c>
      <c r="B97" s="4" t="s">
        <v>64</v>
      </c>
      <c r="C97" s="3" t="s">
        <v>15</v>
      </c>
      <c r="D97" s="9">
        <f>D94</f>
        <v>6098.32</v>
      </c>
    </row>
    <row r="98" spans="1:4" x14ac:dyDescent="0.25">
      <c r="A98" s="8">
        <v>84</v>
      </c>
      <c r="B98" s="4" t="s">
        <v>65</v>
      </c>
      <c r="C98" s="3" t="s">
        <v>15</v>
      </c>
      <c r="D98" s="9">
        <f>D97</f>
        <v>6098.32</v>
      </c>
    </row>
    <row r="99" spans="1:4" ht="15.75" customHeight="1" x14ac:dyDescent="0.25">
      <c r="A99" s="8">
        <v>85</v>
      </c>
      <c r="B99" s="10" t="s">
        <v>66</v>
      </c>
      <c r="C99" s="3" t="s">
        <v>15</v>
      </c>
      <c r="D99" s="9">
        <f>D97-D98</f>
        <v>0</v>
      </c>
    </row>
    <row r="100" spans="1:4" ht="14.25" customHeight="1" x14ac:dyDescent="0.25">
      <c r="A100" s="8">
        <v>86</v>
      </c>
      <c r="B100" s="10" t="s">
        <v>67</v>
      </c>
      <c r="C100" s="3" t="s">
        <v>15</v>
      </c>
      <c r="D100" s="9">
        <v>0</v>
      </c>
    </row>
    <row r="101" spans="1:4" x14ac:dyDescent="0.25">
      <c r="A101" s="22" t="s">
        <v>74</v>
      </c>
      <c r="B101" s="22"/>
      <c r="C101" s="22"/>
      <c r="D101" s="22"/>
    </row>
    <row r="102" spans="1:4" x14ac:dyDescent="0.25">
      <c r="A102" s="8">
        <v>87</v>
      </c>
      <c r="B102" s="4" t="s">
        <v>49</v>
      </c>
      <c r="C102" s="3" t="s">
        <v>50</v>
      </c>
      <c r="D102" s="9"/>
    </row>
    <row r="103" spans="1:4" x14ac:dyDescent="0.25">
      <c r="A103" s="8">
        <v>88</v>
      </c>
      <c r="B103" s="4" t="s">
        <v>51</v>
      </c>
      <c r="C103" s="3" t="s">
        <v>50</v>
      </c>
      <c r="D103" s="9"/>
    </row>
    <row r="104" spans="1:4" x14ac:dyDescent="0.25">
      <c r="A104" s="8">
        <v>89</v>
      </c>
      <c r="B104" s="4" t="s">
        <v>52</v>
      </c>
      <c r="C104" s="3" t="s">
        <v>75</v>
      </c>
      <c r="D104" s="9"/>
    </row>
    <row r="105" spans="1:4" x14ac:dyDescent="0.25">
      <c r="A105" s="8">
        <v>90</v>
      </c>
      <c r="B105" s="4" t="s">
        <v>53</v>
      </c>
      <c r="C105" s="3" t="s">
        <v>15</v>
      </c>
      <c r="D105" s="9"/>
    </row>
    <row r="106" spans="1:4" x14ac:dyDescent="0.25">
      <c r="A106" s="22" t="s">
        <v>76</v>
      </c>
      <c r="B106" s="22"/>
      <c r="C106" s="22"/>
      <c r="D106" s="22"/>
    </row>
    <row r="107" spans="1:4" x14ac:dyDescent="0.25">
      <c r="A107" s="8">
        <v>91</v>
      </c>
      <c r="B107" s="4" t="s">
        <v>77</v>
      </c>
      <c r="C107" s="3" t="s">
        <v>50</v>
      </c>
      <c r="D107" s="9">
        <v>2</v>
      </c>
    </row>
    <row r="108" spans="1:4" x14ac:dyDescent="0.25">
      <c r="A108" s="8">
        <v>92</v>
      </c>
      <c r="B108" s="4" t="s">
        <v>78</v>
      </c>
      <c r="C108" s="3" t="s">
        <v>50</v>
      </c>
      <c r="D108" s="9">
        <v>0</v>
      </c>
    </row>
    <row r="109" spans="1:4" ht="15" customHeight="1" x14ac:dyDescent="0.25">
      <c r="A109" s="8">
        <v>93</v>
      </c>
      <c r="B109" s="4" t="s">
        <v>79</v>
      </c>
      <c r="C109" s="3" t="s">
        <v>15</v>
      </c>
      <c r="D109" s="9">
        <v>0</v>
      </c>
    </row>
    <row r="111" spans="1:4" x14ac:dyDescent="0.25">
      <c r="D111" s="1" t="s">
        <v>80</v>
      </c>
    </row>
  </sheetData>
  <mergeCells count="15">
    <mergeCell ref="B27:D27"/>
    <mergeCell ref="A1:D1"/>
    <mergeCell ref="A2:D2"/>
    <mergeCell ref="A3:D3"/>
    <mergeCell ref="A8:D8"/>
    <mergeCell ref="A26:D26"/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</mergeCells>
  <pageMargins left="0.46" right="0.19" top="0.32" bottom="0.31" header="0.3" footer="0.3"/>
  <pageSetup paperSize="9" fitToHeight="0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Г4</vt:lpstr>
      <vt:lpstr>Г4!Область_печати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2020-03-30T05:46:23Z</cp:lastPrinted>
  <dcterms:created xsi:type="dcterms:W3CDTF">2020-03-30T05:42:12Z</dcterms:created>
  <dcterms:modified xsi:type="dcterms:W3CDTF">2020-03-30T05:55:23Z</dcterms:modified>
</cp:coreProperties>
</file>